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chard's Documents\CAVING\lcla stuff\RADON\RADON 2022 SWALES\"/>
    </mc:Choice>
  </mc:AlternateContent>
  <xr:revisionPtr revIDLastSave="0" documentId="13_ncr:1_{29B69B01-F941-4EB9-800C-B931E07FAD3B}" xr6:coauthVersionLast="47" xr6:coauthVersionMax="47" xr10:uidLastSave="{00000000-0000-0000-0000-000000000000}"/>
  <bookViews>
    <workbookView xWindow="-110" yWindow="-110" windowWidth="19420" windowHeight="10420" xr2:uid="{FD8C915A-3825-49C5-96BB-2CFCDFADB418}"/>
  </bookViews>
  <sheets>
    <sheet name="Sheet1" sheetId="1" r:id="rId1"/>
  </sheets>
  <definedNames>
    <definedName name="_xlnm.Print_Area" localSheetId="0">Sheet1!$A$1:$E$31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  <c r="E28" i="1"/>
  <c r="D28" i="1"/>
  <c r="C28" i="1"/>
  <c r="E9" i="1"/>
  <c r="D9" i="1"/>
  <c r="C9" i="1"/>
  <c r="E8" i="1"/>
  <c r="D8" i="1"/>
  <c r="C8" i="1"/>
  <c r="E12" i="1"/>
  <c r="D12" i="1"/>
  <c r="C12" i="1"/>
  <c r="E31" i="1" l="1"/>
  <c r="E30" i="1"/>
  <c r="E29" i="1"/>
  <c r="E27" i="1"/>
  <c r="E26" i="1"/>
  <c r="E25" i="1"/>
  <c r="E24" i="1"/>
  <c r="E23" i="1"/>
  <c r="E22" i="1"/>
  <c r="E21" i="1"/>
  <c r="E20" i="1"/>
  <c r="E19" i="1"/>
  <c r="E17" i="1"/>
  <c r="E16" i="1"/>
  <c r="E15" i="1"/>
  <c r="E14" i="1"/>
  <c r="E13" i="1"/>
  <c r="E11" i="1"/>
  <c r="E10" i="1"/>
  <c r="E7" i="1"/>
  <c r="E6" i="1"/>
  <c r="D31" i="1"/>
  <c r="C31" i="1"/>
  <c r="D26" i="1"/>
  <c r="D25" i="1"/>
  <c r="D24" i="1"/>
  <c r="D21" i="1"/>
  <c r="D20" i="1"/>
  <c r="D19" i="1"/>
  <c r="D17" i="1"/>
  <c r="D16" i="1"/>
  <c r="D15" i="1"/>
  <c r="D13" i="1"/>
  <c r="D10" i="1"/>
  <c r="D7" i="1"/>
  <c r="D6" i="1"/>
  <c r="C26" i="1"/>
  <c r="C25" i="1"/>
  <c r="C24" i="1"/>
  <c r="C21" i="1"/>
  <c r="C20" i="1"/>
  <c r="C19" i="1"/>
  <c r="C17" i="1"/>
  <c r="C16" i="1"/>
  <c r="C15" i="1"/>
  <c r="C13" i="1"/>
  <c r="C7" i="1"/>
  <c r="C6" i="1"/>
  <c r="C11" i="1"/>
  <c r="C10" i="1"/>
</calcChain>
</file>

<file path=xl/sharedStrings.xml><?xml version="1.0" encoding="utf-8"?>
<sst xmlns="http://schemas.openxmlformats.org/spreadsheetml/2006/main" count="40" uniqueCount="40">
  <si>
    <t>Cave</t>
  </si>
  <si>
    <t>Highest</t>
  </si>
  <si>
    <t>Average</t>
  </si>
  <si>
    <t>Bqm3</t>
  </si>
  <si>
    <t>Hours to</t>
  </si>
  <si>
    <t>Action Level</t>
  </si>
  <si>
    <t>(3mSv)</t>
  </si>
  <si>
    <t xml:space="preserve">Hours to </t>
  </si>
  <si>
    <t>Investigation Level</t>
  </si>
  <si>
    <t>(4.5mSv)</t>
  </si>
  <si>
    <t>Maximum Hours</t>
  </si>
  <si>
    <t>Allowable</t>
  </si>
  <si>
    <t>(6mSv)</t>
  </si>
  <si>
    <t>Pant Mawr Pot</t>
  </si>
  <si>
    <t>Eglwys Faen</t>
  </si>
  <si>
    <t>Ogof Clogwyn (excl Mud Sump)</t>
  </si>
  <si>
    <t>Bridge Cave</t>
  </si>
  <si>
    <t>White Lady Cave</t>
  </si>
  <si>
    <t>Cwm Pwll y Rhyd</t>
  </si>
  <si>
    <t>Town Drain</t>
  </si>
  <si>
    <t>Llygad Llwchwr</t>
  </si>
  <si>
    <t>Greenbridge Cave</t>
  </si>
  <si>
    <t>Little Neath River Cave</t>
  </si>
  <si>
    <t>Ogof Clogwyn (incl Mud Sump)</t>
  </si>
  <si>
    <t>Craig y Ffynnon</t>
  </si>
  <si>
    <t>Ogof y Ci</t>
  </si>
  <si>
    <t>Ogof Pen Eryr</t>
  </si>
  <si>
    <t>Craig y Nos Quarry Cave</t>
  </si>
  <si>
    <t>Ogof Pasg / Foel Fawr</t>
  </si>
  <si>
    <t>Ogof Fechan</t>
  </si>
  <si>
    <t xml:space="preserve">Ogof Pasg   </t>
  </si>
  <si>
    <t>Agen Allwedd</t>
  </si>
  <si>
    <t>Eglwys Faen (Excl Pot Hole &amp; Upper)</t>
  </si>
  <si>
    <t>PYO excluding Hywel's Grotto</t>
  </si>
  <si>
    <t>PYO with Hywel's  Grotto</t>
  </si>
  <si>
    <t>Porth yr Ogof (excl Mud Hall &amp; Hywel's)</t>
  </si>
  <si>
    <t>Wills Hole</t>
  </si>
  <si>
    <t>Radon 2022 Figures for Monitoring</t>
  </si>
  <si>
    <t>Pwll Dwfn</t>
  </si>
  <si>
    <t>Symonds Yat c10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</si>
</sst>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0" fillId="0" borderId="0" xfId="0" applyNumberFormat="1"/>
    <xf numFmtId="1" fontId="1" fillId="0" borderId="0" xfId="0" applyNumberFormat="1" applyFont="1" applyAlignment="1">
      <alignment horizontal="center"/>
    </xf>
    <xf numFmtId="1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81F67-2719-4F22-B902-FD1B55D60F51}">
  <sheetPr>
    <pageSetUpPr fitToPage="1"/>
  </sheetPr>
  <dimension ref="A1:G81"/>
  <sheetViews>
    <sheetView tabSelected="1" topLeftCell="A7" workbookViewId="0">
      <selection activeCell="G20" sqref="G20"/>
    </sheetView>
  </sheetViews>
  <sheetFormatPr defaultRowHeight="14.5" x14ac:dyDescent="0.35"/>
  <cols>
    <col min="1" max="1" width="35.7265625" customWidth="1"/>
    <col min="2" max="4" width="17.7265625" customWidth="1"/>
    <col min="5" max="5" width="17.7265625" style="9" customWidth="1"/>
  </cols>
  <sheetData>
    <row r="1" spans="1:7" x14ac:dyDescent="0.35">
      <c r="A1" s="1" t="s">
        <v>37</v>
      </c>
    </row>
    <row r="3" spans="1:7" x14ac:dyDescent="0.35">
      <c r="B3" s="2" t="s">
        <v>1</v>
      </c>
      <c r="C3" s="2" t="s">
        <v>4</v>
      </c>
      <c r="D3" s="2" t="s">
        <v>7</v>
      </c>
      <c r="E3" s="10" t="s">
        <v>10</v>
      </c>
    </row>
    <row r="4" spans="1:7" x14ac:dyDescent="0.35">
      <c r="B4" s="2" t="s">
        <v>2</v>
      </c>
      <c r="C4" s="2" t="s">
        <v>5</v>
      </c>
      <c r="D4" s="2" t="s">
        <v>8</v>
      </c>
      <c r="E4" s="10" t="s">
        <v>11</v>
      </c>
    </row>
    <row r="5" spans="1:7" x14ac:dyDescent="0.35">
      <c r="A5" s="1" t="s">
        <v>0</v>
      </c>
      <c r="B5" s="2" t="s">
        <v>3</v>
      </c>
      <c r="C5" s="2" t="s">
        <v>6</v>
      </c>
      <c r="D5" s="2" t="s">
        <v>9</v>
      </c>
      <c r="E5" s="10" t="s">
        <v>12</v>
      </c>
    </row>
    <row r="6" spans="1:7" x14ac:dyDescent="0.35">
      <c r="A6" s="3" t="s">
        <v>20</v>
      </c>
      <c r="B6" s="4">
        <v>22023</v>
      </c>
      <c r="C6" s="5">
        <f t="shared" ref="C6:C13" si="0">760000/B6</f>
        <v>34.509376560868184</v>
      </c>
      <c r="D6" s="5">
        <f t="shared" ref="D6:D10" si="1">1100000/B6</f>
        <v>49.947781864414473</v>
      </c>
      <c r="E6" s="5">
        <f t="shared" ref="E6:E31" si="2">1500000/B6</f>
        <v>68.110611633292464</v>
      </c>
      <c r="F6" s="3"/>
      <c r="G6" s="3"/>
    </row>
    <row r="7" spans="1:7" x14ac:dyDescent="0.35">
      <c r="A7" s="3" t="s">
        <v>31</v>
      </c>
      <c r="B7" s="4">
        <v>16920</v>
      </c>
      <c r="C7" s="5">
        <f t="shared" si="0"/>
        <v>44.917257683215134</v>
      </c>
      <c r="D7" s="5">
        <f t="shared" si="1"/>
        <v>65.011820330969272</v>
      </c>
      <c r="E7" s="5">
        <f t="shared" si="2"/>
        <v>88.652482269503551</v>
      </c>
      <c r="F7" s="3"/>
      <c r="G7" s="3"/>
    </row>
    <row r="8" spans="1:7" x14ac:dyDescent="0.35">
      <c r="A8" s="3" t="s">
        <v>19</v>
      </c>
      <c r="B8" s="4">
        <v>13112</v>
      </c>
      <c r="C8" s="5">
        <f t="shared" ref="C8:C9" si="3">760000/B8</f>
        <v>57.962172056131784</v>
      </c>
      <c r="D8" s="5">
        <f t="shared" ref="D8:D9" si="4">1100000/B8</f>
        <v>83.892617449664428</v>
      </c>
      <c r="E8" s="5">
        <f t="shared" si="2"/>
        <v>114.39902379499695</v>
      </c>
      <c r="F8" s="3"/>
      <c r="G8" s="3"/>
    </row>
    <row r="9" spans="1:7" x14ac:dyDescent="0.35">
      <c r="A9" s="3" t="s">
        <v>22</v>
      </c>
      <c r="B9" s="4">
        <v>9180</v>
      </c>
      <c r="C9" s="5">
        <f t="shared" si="3"/>
        <v>82.788671023965136</v>
      </c>
      <c r="D9" s="5">
        <f t="shared" si="4"/>
        <v>119.82570806100217</v>
      </c>
      <c r="E9" s="5">
        <f t="shared" si="2"/>
        <v>163.3986928104575</v>
      </c>
      <c r="F9" s="3"/>
      <c r="G9" s="3"/>
    </row>
    <row r="10" spans="1:7" x14ac:dyDescent="0.35">
      <c r="A10" s="3" t="s">
        <v>21</v>
      </c>
      <c r="B10" s="4">
        <v>7662</v>
      </c>
      <c r="C10" s="5">
        <f t="shared" si="0"/>
        <v>99.190811798486038</v>
      </c>
      <c r="D10" s="5">
        <f t="shared" si="1"/>
        <v>143.56564865570348</v>
      </c>
      <c r="E10" s="5">
        <f t="shared" si="2"/>
        <v>195.77133907595928</v>
      </c>
      <c r="F10" s="3"/>
      <c r="G10" s="3"/>
    </row>
    <row r="11" spans="1:7" x14ac:dyDescent="0.35">
      <c r="A11" s="3" t="s">
        <v>13</v>
      </c>
      <c r="B11" s="4">
        <v>4826</v>
      </c>
      <c r="C11" s="5">
        <f t="shared" si="0"/>
        <v>157.48031496062993</v>
      </c>
      <c r="D11" s="4">
        <v>192</v>
      </c>
      <c r="E11" s="5">
        <f t="shared" si="2"/>
        <v>310.81641110650645</v>
      </c>
      <c r="F11" s="4"/>
      <c r="G11" s="3"/>
    </row>
    <row r="12" spans="1:7" x14ac:dyDescent="0.35">
      <c r="A12" s="3" t="s">
        <v>34</v>
      </c>
      <c r="B12" s="4">
        <v>4581</v>
      </c>
      <c r="C12" s="5">
        <f t="shared" ref="C12" si="5">760000/B12</f>
        <v>165.90264134468455</v>
      </c>
      <c r="D12" s="5">
        <f>1100000/B12</f>
        <v>240.12224405151713</v>
      </c>
      <c r="E12" s="5">
        <f t="shared" si="2"/>
        <v>327.43942370661426</v>
      </c>
      <c r="F12" s="4"/>
      <c r="G12" s="3"/>
    </row>
    <row r="13" spans="1:7" x14ac:dyDescent="0.35">
      <c r="A13" s="3" t="s">
        <v>24</v>
      </c>
      <c r="B13" s="4">
        <v>4196</v>
      </c>
      <c r="C13" s="5">
        <f t="shared" si="0"/>
        <v>181.12488083889417</v>
      </c>
      <c r="D13" s="5">
        <f>1100000/B13</f>
        <v>262.15443279313632</v>
      </c>
      <c r="E13" s="5">
        <f t="shared" si="2"/>
        <v>357.48331744518589</v>
      </c>
      <c r="F13" s="3"/>
      <c r="G13" s="3"/>
    </row>
    <row r="14" spans="1:7" x14ac:dyDescent="0.35">
      <c r="A14" s="3" t="s">
        <v>14</v>
      </c>
      <c r="B14" s="4">
        <v>3518</v>
      </c>
      <c r="C14" s="5">
        <v>213</v>
      </c>
      <c r="D14" s="4">
        <v>320</v>
      </c>
      <c r="E14" s="5">
        <f t="shared" si="2"/>
        <v>426.37862421830584</v>
      </c>
      <c r="F14" s="3"/>
      <c r="G14" s="3"/>
    </row>
    <row r="15" spans="1:7" x14ac:dyDescent="0.35">
      <c r="A15" s="3" t="s">
        <v>25</v>
      </c>
      <c r="B15" s="4">
        <v>3461</v>
      </c>
      <c r="C15" s="5">
        <f t="shared" ref="C15:C21" si="6">760000/B15</f>
        <v>219.58971395550418</v>
      </c>
      <c r="D15" s="5">
        <f t="shared" ref="D15:D21" si="7">1100000/B15</f>
        <v>317.82721756717712</v>
      </c>
      <c r="E15" s="5">
        <f t="shared" si="2"/>
        <v>433.40075122796878</v>
      </c>
      <c r="F15" s="3"/>
      <c r="G15" s="3"/>
    </row>
    <row r="16" spans="1:7" x14ac:dyDescent="0.35">
      <c r="A16" s="3" t="s">
        <v>26</v>
      </c>
      <c r="B16" s="4">
        <v>3425</v>
      </c>
      <c r="C16" s="5">
        <f t="shared" si="6"/>
        <v>221.89781021897809</v>
      </c>
      <c r="D16" s="5">
        <f t="shared" si="7"/>
        <v>321.16788321167883</v>
      </c>
      <c r="E16" s="5">
        <f t="shared" si="2"/>
        <v>437.95620437956205</v>
      </c>
      <c r="F16" s="3"/>
      <c r="G16" s="3"/>
    </row>
    <row r="17" spans="1:7" x14ac:dyDescent="0.35">
      <c r="A17" s="3" t="s">
        <v>32</v>
      </c>
      <c r="B17" s="4">
        <v>3020</v>
      </c>
      <c r="C17" s="5">
        <f t="shared" si="6"/>
        <v>251.65562913907286</v>
      </c>
      <c r="D17" s="5">
        <f t="shared" si="7"/>
        <v>364.23841059602648</v>
      </c>
      <c r="E17" s="5">
        <f t="shared" si="2"/>
        <v>496.68874172185429</v>
      </c>
      <c r="F17" s="3"/>
      <c r="G17" s="3"/>
    </row>
    <row r="18" spans="1:7" x14ac:dyDescent="0.35">
      <c r="A18" s="3" t="s">
        <v>23</v>
      </c>
      <c r="B18" s="4">
        <v>2563</v>
      </c>
      <c r="C18" s="5">
        <f t="shared" si="6"/>
        <v>296.52750682793601</v>
      </c>
      <c r="D18" s="5">
        <f t="shared" si="7"/>
        <v>429.18454935622316</v>
      </c>
      <c r="E18" s="5">
        <f t="shared" ref="E18" si="8">1500000/B18</f>
        <v>585.25165821303165</v>
      </c>
      <c r="F18" s="3"/>
      <c r="G18" s="3"/>
    </row>
    <row r="19" spans="1:7" x14ac:dyDescent="0.35">
      <c r="A19" s="3" t="s">
        <v>27</v>
      </c>
      <c r="B19" s="4">
        <v>2189</v>
      </c>
      <c r="C19" s="5">
        <f t="shared" si="6"/>
        <v>347.19049794426678</v>
      </c>
      <c r="D19" s="5">
        <f t="shared" si="7"/>
        <v>502.51256281407035</v>
      </c>
      <c r="E19" s="5">
        <f t="shared" si="2"/>
        <v>685.24440383736862</v>
      </c>
      <c r="F19" s="3"/>
      <c r="G19" s="3"/>
    </row>
    <row r="20" spans="1:7" x14ac:dyDescent="0.35">
      <c r="A20" s="3" t="s">
        <v>38</v>
      </c>
      <c r="B20" s="4">
        <v>1435</v>
      </c>
      <c r="C20" s="5">
        <f t="shared" si="6"/>
        <v>529.616724738676</v>
      </c>
      <c r="D20" s="5">
        <f t="shared" si="7"/>
        <v>766.55052264808364</v>
      </c>
      <c r="E20" s="5">
        <f t="shared" si="2"/>
        <v>1045.2961672473868</v>
      </c>
      <c r="F20" s="3"/>
      <c r="G20" s="3"/>
    </row>
    <row r="21" spans="1:7" x14ac:dyDescent="0.35">
      <c r="A21" s="3" t="s">
        <v>39</v>
      </c>
      <c r="B21" s="4">
        <v>1421</v>
      </c>
      <c r="C21" s="5">
        <f t="shared" si="6"/>
        <v>534.83462350457421</v>
      </c>
      <c r="D21" s="5">
        <f t="shared" si="7"/>
        <v>774.1027445460943</v>
      </c>
      <c r="E21" s="5">
        <f t="shared" si="2"/>
        <v>1055.5946516537649</v>
      </c>
      <c r="F21" s="3"/>
      <c r="G21" s="3"/>
    </row>
    <row r="22" spans="1:7" x14ac:dyDescent="0.35">
      <c r="A22" s="3" t="s">
        <v>15</v>
      </c>
      <c r="B22" s="4">
        <v>1182</v>
      </c>
      <c r="C22" s="5">
        <v>600</v>
      </c>
      <c r="D22" s="4">
        <v>900</v>
      </c>
      <c r="E22" s="5">
        <f t="shared" si="2"/>
        <v>1269.0355329949239</v>
      </c>
      <c r="F22" s="3"/>
      <c r="G22" s="3"/>
    </row>
    <row r="23" spans="1:7" x14ac:dyDescent="0.35">
      <c r="A23" s="3" t="s">
        <v>16</v>
      </c>
      <c r="B23" s="4">
        <v>1030</v>
      </c>
      <c r="C23" s="5">
        <v>617</v>
      </c>
      <c r="D23" s="4">
        <v>925</v>
      </c>
      <c r="E23" s="5">
        <f t="shared" si="2"/>
        <v>1456.3106796116506</v>
      </c>
      <c r="F23" s="3"/>
      <c r="G23" s="3"/>
    </row>
    <row r="24" spans="1:7" x14ac:dyDescent="0.35">
      <c r="A24" s="3" t="s">
        <v>28</v>
      </c>
      <c r="B24" s="4">
        <v>943</v>
      </c>
      <c r="C24" s="5">
        <f>760000/B24</f>
        <v>805.9384941675504</v>
      </c>
      <c r="D24" s="5">
        <f>1100000/B24</f>
        <v>1166.489925768823</v>
      </c>
      <c r="E24" s="5">
        <f t="shared" si="2"/>
        <v>1590.6680805938495</v>
      </c>
      <c r="F24" s="3"/>
      <c r="G24" s="3"/>
    </row>
    <row r="25" spans="1:7" x14ac:dyDescent="0.35">
      <c r="A25" s="3" t="s">
        <v>29</v>
      </c>
      <c r="B25" s="4">
        <v>783</v>
      </c>
      <c r="C25" s="5">
        <f>760000/B25</f>
        <v>970.62579821200507</v>
      </c>
      <c r="D25" s="5">
        <f>1100000/B25</f>
        <v>1404.85312899106</v>
      </c>
      <c r="E25" s="5">
        <f t="shared" si="2"/>
        <v>1915.7088122605364</v>
      </c>
      <c r="F25" s="3"/>
      <c r="G25" s="3"/>
    </row>
    <row r="26" spans="1:7" x14ac:dyDescent="0.35">
      <c r="A26" s="3" t="s">
        <v>30</v>
      </c>
      <c r="B26" s="4">
        <v>782</v>
      </c>
      <c r="C26" s="5">
        <f>760000/B26</f>
        <v>971.86700767263426</v>
      </c>
      <c r="D26" s="5">
        <f>1100000/B26</f>
        <v>1406.6496163682864</v>
      </c>
      <c r="E26" s="5">
        <f t="shared" si="2"/>
        <v>1918.158567774936</v>
      </c>
      <c r="F26" s="3"/>
      <c r="G26" s="3"/>
    </row>
    <row r="27" spans="1:7" x14ac:dyDescent="0.35">
      <c r="A27" s="3" t="s">
        <v>33</v>
      </c>
      <c r="B27" s="4">
        <v>545</v>
      </c>
      <c r="C27" s="5">
        <v>1812</v>
      </c>
      <c r="D27" s="4">
        <v>2718</v>
      </c>
      <c r="E27" s="5">
        <f t="shared" si="2"/>
        <v>2752.2935779816512</v>
      </c>
      <c r="F27" s="3"/>
      <c r="G27" s="3"/>
    </row>
    <row r="28" spans="1:7" x14ac:dyDescent="0.35">
      <c r="A28" s="3" t="s">
        <v>35</v>
      </c>
      <c r="B28" s="4">
        <v>545</v>
      </c>
      <c r="C28" s="5">
        <f>760000/B28</f>
        <v>1394.4954128440368</v>
      </c>
      <c r="D28" s="5">
        <f>1100000/B28</f>
        <v>2018.3486238532109</v>
      </c>
      <c r="E28" s="5">
        <f t="shared" si="2"/>
        <v>2752.2935779816512</v>
      </c>
      <c r="F28" s="3"/>
      <c r="G28" s="3"/>
    </row>
    <row r="29" spans="1:7" x14ac:dyDescent="0.35">
      <c r="A29" s="3" t="s">
        <v>17</v>
      </c>
      <c r="B29" s="4">
        <v>377</v>
      </c>
      <c r="C29" s="5">
        <v>2162</v>
      </c>
      <c r="D29" s="4">
        <v>3243</v>
      </c>
      <c r="E29" s="5">
        <f t="shared" si="2"/>
        <v>3978.7798408488065</v>
      </c>
      <c r="F29" s="3"/>
      <c r="G29" s="3"/>
    </row>
    <row r="30" spans="1:7" x14ac:dyDescent="0.35">
      <c r="A30" s="3" t="s">
        <v>18</v>
      </c>
      <c r="B30" s="4">
        <v>347</v>
      </c>
      <c r="C30" s="5">
        <v>2162</v>
      </c>
      <c r="D30" s="4">
        <v>3243</v>
      </c>
      <c r="E30" s="5">
        <f t="shared" si="2"/>
        <v>4322.7665706051876</v>
      </c>
      <c r="F30" s="3"/>
      <c r="G30" s="3"/>
    </row>
    <row r="31" spans="1:7" x14ac:dyDescent="0.35">
      <c r="A31" s="6" t="s">
        <v>36</v>
      </c>
      <c r="B31" s="7">
        <v>282</v>
      </c>
      <c r="C31" s="8">
        <f>760000/B31</f>
        <v>2695.0354609929077</v>
      </c>
      <c r="D31" s="8">
        <f>1100000/B31</f>
        <v>3900.7092198581558</v>
      </c>
      <c r="E31" s="8">
        <f t="shared" si="2"/>
        <v>5319.1489361702124</v>
      </c>
      <c r="F31" s="3"/>
      <c r="G31" s="3"/>
    </row>
    <row r="32" spans="1:7" x14ac:dyDescent="0.35">
      <c r="A32" s="3"/>
      <c r="B32" s="4"/>
      <c r="C32" s="4"/>
      <c r="D32" s="4"/>
      <c r="E32" s="5"/>
      <c r="F32" s="3"/>
      <c r="G32" s="3"/>
    </row>
    <row r="33" spans="1:7" x14ac:dyDescent="0.35">
      <c r="A33" s="3"/>
      <c r="B33" s="4"/>
      <c r="C33" s="4"/>
      <c r="D33" s="4"/>
      <c r="E33" s="5"/>
      <c r="F33" s="3"/>
      <c r="G33" s="3"/>
    </row>
    <row r="34" spans="1:7" x14ac:dyDescent="0.35">
      <c r="A34" s="3"/>
      <c r="B34" s="4"/>
      <c r="C34" s="4"/>
      <c r="D34" s="4"/>
      <c r="E34" s="5"/>
      <c r="F34" s="3"/>
      <c r="G34" s="3"/>
    </row>
    <row r="35" spans="1:7" x14ac:dyDescent="0.35">
      <c r="A35" s="3"/>
      <c r="B35" s="4"/>
      <c r="C35" s="4"/>
      <c r="D35" s="4"/>
      <c r="E35" s="5"/>
      <c r="F35" s="3"/>
      <c r="G35" s="3"/>
    </row>
    <row r="36" spans="1:7" x14ac:dyDescent="0.35">
      <c r="A36" s="3"/>
      <c r="B36" s="4"/>
      <c r="C36" s="4"/>
      <c r="D36" s="4"/>
      <c r="E36" s="5"/>
      <c r="F36" s="3"/>
      <c r="G36" s="3"/>
    </row>
    <row r="37" spans="1:7" x14ac:dyDescent="0.35">
      <c r="A37" s="3"/>
      <c r="B37" s="4"/>
      <c r="C37" s="4"/>
      <c r="D37" s="4"/>
      <c r="E37" s="5"/>
      <c r="F37" s="3"/>
      <c r="G37" s="3"/>
    </row>
    <row r="38" spans="1:7" x14ac:dyDescent="0.35">
      <c r="A38" s="3"/>
      <c r="B38" s="4"/>
      <c r="C38" s="4"/>
      <c r="D38" s="4"/>
      <c r="E38" s="5"/>
      <c r="F38" s="3"/>
      <c r="G38" s="3"/>
    </row>
    <row r="39" spans="1:7" x14ac:dyDescent="0.35">
      <c r="A39" s="3"/>
      <c r="B39" s="4"/>
      <c r="C39" s="4"/>
      <c r="D39" s="4"/>
      <c r="E39" s="5"/>
      <c r="F39" s="3"/>
      <c r="G39" s="3"/>
    </row>
    <row r="40" spans="1:7" x14ac:dyDescent="0.35">
      <c r="A40" s="3"/>
      <c r="B40" s="4"/>
      <c r="C40" s="4"/>
      <c r="D40" s="4"/>
      <c r="E40" s="5"/>
      <c r="F40" s="3"/>
      <c r="G40" s="3"/>
    </row>
    <row r="41" spans="1:7" x14ac:dyDescent="0.35">
      <c r="A41" s="3"/>
      <c r="B41" s="4"/>
      <c r="C41" s="4"/>
      <c r="D41" s="4"/>
      <c r="E41" s="5"/>
      <c r="F41" s="3"/>
      <c r="G41" s="3"/>
    </row>
    <row r="42" spans="1:7" x14ac:dyDescent="0.35">
      <c r="A42" s="3"/>
      <c r="B42" s="4"/>
      <c r="C42" s="4"/>
      <c r="D42" s="4"/>
      <c r="E42" s="5"/>
      <c r="F42" s="3"/>
      <c r="G42" s="3"/>
    </row>
    <row r="43" spans="1:7" x14ac:dyDescent="0.35">
      <c r="A43" s="3"/>
      <c r="B43" s="4"/>
      <c r="C43" s="4"/>
      <c r="D43" s="4"/>
      <c r="E43" s="5"/>
      <c r="F43" s="3"/>
      <c r="G43" s="3"/>
    </row>
    <row r="44" spans="1:7" x14ac:dyDescent="0.35">
      <c r="A44" s="3"/>
      <c r="B44" s="4"/>
      <c r="C44" s="4"/>
      <c r="D44" s="4"/>
      <c r="E44" s="5"/>
      <c r="F44" s="3"/>
      <c r="G44" s="3"/>
    </row>
    <row r="45" spans="1:7" x14ac:dyDescent="0.35">
      <c r="A45" s="3"/>
      <c r="B45" s="4"/>
      <c r="C45" s="4"/>
      <c r="D45" s="4"/>
      <c r="E45" s="5"/>
      <c r="F45" s="3"/>
      <c r="G45" s="3"/>
    </row>
    <row r="46" spans="1:7" x14ac:dyDescent="0.35">
      <c r="A46" s="3"/>
      <c r="B46" s="4"/>
      <c r="C46" s="4"/>
      <c r="D46" s="4"/>
      <c r="E46" s="5"/>
      <c r="F46" s="3"/>
      <c r="G46" s="3"/>
    </row>
    <row r="47" spans="1:7" x14ac:dyDescent="0.35">
      <c r="A47" s="3"/>
      <c r="B47" s="4"/>
      <c r="C47" s="4"/>
      <c r="D47" s="4"/>
      <c r="E47" s="5"/>
      <c r="F47" s="3"/>
      <c r="G47" s="3"/>
    </row>
    <row r="48" spans="1:7" x14ac:dyDescent="0.35">
      <c r="A48" s="3"/>
      <c r="B48" s="4"/>
      <c r="C48" s="4"/>
      <c r="D48" s="4"/>
      <c r="E48" s="5"/>
      <c r="F48" s="3"/>
      <c r="G48" s="3"/>
    </row>
    <row r="49" spans="1:7" x14ac:dyDescent="0.35">
      <c r="A49" s="3"/>
      <c r="B49" s="4"/>
      <c r="C49" s="4"/>
      <c r="D49" s="4"/>
      <c r="E49" s="5"/>
      <c r="F49" s="3"/>
      <c r="G49" s="3"/>
    </row>
    <row r="50" spans="1:7" x14ac:dyDescent="0.35">
      <c r="A50" s="3"/>
      <c r="B50" s="4"/>
      <c r="C50" s="4"/>
      <c r="D50" s="4"/>
      <c r="E50" s="5"/>
      <c r="F50" s="3"/>
      <c r="G50" s="3"/>
    </row>
    <row r="51" spans="1:7" x14ac:dyDescent="0.35">
      <c r="A51" s="3"/>
      <c r="B51" s="4"/>
      <c r="C51" s="4"/>
      <c r="D51" s="4"/>
      <c r="E51" s="5"/>
      <c r="F51" s="3"/>
      <c r="G51" s="3"/>
    </row>
    <row r="52" spans="1:7" x14ac:dyDescent="0.35">
      <c r="A52" s="3"/>
      <c r="B52" s="4"/>
      <c r="C52" s="4"/>
      <c r="D52" s="4"/>
      <c r="E52" s="5"/>
      <c r="F52" s="3"/>
      <c r="G52" s="3"/>
    </row>
    <row r="53" spans="1:7" x14ac:dyDescent="0.35">
      <c r="A53" s="3"/>
      <c r="B53" s="4"/>
      <c r="C53" s="4"/>
      <c r="D53" s="4"/>
      <c r="E53" s="5"/>
      <c r="F53" s="3"/>
      <c r="G53" s="3"/>
    </row>
    <row r="54" spans="1:7" x14ac:dyDescent="0.35">
      <c r="A54" s="3"/>
      <c r="B54" s="4"/>
      <c r="C54" s="4"/>
      <c r="D54" s="4"/>
      <c r="E54" s="5"/>
      <c r="F54" s="3"/>
      <c r="G54" s="3"/>
    </row>
    <row r="55" spans="1:7" x14ac:dyDescent="0.35">
      <c r="A55" s="3"/>
      <c r="B55" s="4"/>
      <c r="C55" s="4"/>
      <c r="D55" s="4"/>
      <c r="E55" s="5"/>
      <c r="F55" s="3"/>
      <c r="G55" s="3"/>
    </row>
    <row r="56" spans="1:7" x14ac:dyDescent="0.35">
      <c r="A56" s="3"/>
      <c r="B56" s="4"/>
      <c r="C56" s="4"/>
      <c r="D56" s="4"/>
      <c r="E56" s="5"/>
      <c r="F56" s="3"/>
      <c r="G56" s="3"/>
    </row>
    <row r="57" spans="1:7" x14ac:dyDescent="0.35">
      <c r="A57" s="3"/>
      <c r="B57" s="4"/>
      <c r="C57" s="4"/>
      <c r="D57" s="4"/>
      <c r="E57" s="5"/>
      <c r="F57" s="3"/>
      <c r="G57" s="3"/>
    </row>
    <row r="58" spans="1:7" x14ac:dyDescent="0.35">
      <c r="A58" s="3"/>
      <c r="B58" s="4"/>
      <c r="C58" s="4"/>
      <c r="D58" s="4"/>
      <c r="E58" s="5"/>
      <c r="F58" s="3"/>
      <c r="G58" s="3"/>
    </row>
    <row r="59" spans="1:7" x14ac:dyDescent="0.35">
      <c r="A59" s="3"/>
      <c r="B59" s="4"/>
      <c r="C59" s="4"/>
      <c r="D59" s="4"/>
      <c r="E59" s="5"/>
      <c r="F59" s="3"/>
      <c r="G59" s="3"/>
    </row>
    <row r="60" spans="1:7" x14ac:dyDescent="0.35">
      <c r="A60" s="3"/>
      <c r="B60" s="4"/>
      <c r="C60" s="4"/>
      <c r="D60" s="4"/>
      <c r="E60" s="5"/>
      <c r="F60" s="3"/>
      <c r="G60" s="3"/>
    </row>
    <row r="61" spans="1:7" x14ac:dyDescent="0.35">
      <c r="A61" s="3"/>
      <c r="B61" s="4"/>
      <c r="C61" s="4"/>
      <c r="D61" s="4"/>
      <c r="E61" s="5"/>
      <c r="F61" s="3"/>
      <c r="G61" s="3"/>
    </row>
    <row r="62" spans="1:7" x14ac:dyDescent="0.35">
      <c r="A62" s="3"/>
      <c r="B62" s="4"/>
      <c r="C62" s="4"/>
      <c r="D62" s="4"/>
      <c r="E62" s="5"/>
      <c r="F62" s="3"/>
      <c r="G62" s="3"/>
    </row>
    <row r="63" spans="1:7" x14ac:dyDescent="0.35">
      <c r="A63" s="3"/>
      <c r="B63" s="4"/>
      <c r="C63" s="4"/>
      <c r="D63" s="4"/>
      <c r="E63" s="5"/>
      <c r="F63" s="3"/>
      <c r="G63" s="3"/>
    </row>
    <row r="64" spans="1:7" x14ac:dyDescent="0.35">
      <c r="A64" s="3"/>
      <c r="B64" s="4"/>
      <c r="C64" s="4"/>
      <c r="D64" s="4"/>
      <c r="E64" s="5"/>
      <c r="F64" s="3"/>
      <c r="G64" s="3"/>
    </row>
    <row r="65" spans="1:7" x14ac:dyDescent="0.35">
      <c r="A65" s="3"/>
      <c r="B65" s="4"/>
      <c r="C65" s="4"/>
      <c r="D65" s="4"/>
      <c r="E65" s="5"/>
      <c r="F65" s="3"/>
      <c r="G65" s="3"/>
    </row>
    <row r="66" spans="1:7" x14ac:dyDescent="0.35">
      <c r="A66" s="3"/>
      <c r="B66" s="4"/>
      <c r="C66" s="4"/>
      <c r="D66" s="4"/>
      <c r="E66" s="5"/>
      <c r="F66" s="3"/>
      <c r="G66" s="3"/>
    </row>
    <row r="67" spans="1:7" x14ac:dyDescent="0.35">
      <c r="A67" s="3"/>
      <c r="B67" s="4"/>
      <c r="C67" s="4"/>
      <c r="D67" s="4"/>
      <c r="E67" s="5"/>
      <c r="F67" s="3"/>
      <c r="G67" s="3"/>
    </row>
    <row r="68" spans="1:7" x14ac:dyDescent="0.35">
      <c r="A68" s="3"/>
      <c r="B68" s="4"/>
      <c r="C68" s="4"/>
      <c r="D68" s="4"/>
      <c r="E68" s="5"/>
      <c r="F68" s="3"/>
      <c r="G68" s="3"/>
    </row>
    <row r="69" spans="1:7" x14ac:dyDescent="0.35">
      <c r="A69" s="3"/>
      <c r="B69" s="4"/>
      <c r="C69" s="4"/>
      <c r="D69" s="4"/>
      <c r="E69" s="5"/>
      <c r="F69" s="3"/>
      <c r="G69" s="3"/>
    </row>
    <row r="70" spans="1:7" x14ac:dyDescent="0.35">
      <c r="A70" s="3"/>
      <c r="B70" s="4"/>
      <c r="C70" s="4"/>
      <c r="D70" s="4"/>
      <c r="E70" s="5"/>
      <c r="F70" s="3"/>
      <c r="G70" s="3"/>
    </row>
    <row r="71" spans="1:7" x14ac:dyDescent="0.35">
      <c r="A71" s="3"/>
      <c r="B71" s="4"/>
      <c r="C71" s="4"/>
      <c r="D71" s="4"/>
      <c r="E71" s="5"/>
      <c r="F71" s="3"/>
      <c r="G71" s="3"/>
    </row>
    <row r="72" spans="1:7" x14ac:dyDescent="0.35">
      <c r="A72" s="3"/>
      <c r="B72" s="4"/>
      <c r="C72" s="4"/>
      <c r="D72" s="4"/>
      <c r="E72" s="5"/>
      <c r="F72" s="3"/>
      <c r="G72" s="3"/>
    </row>
    <row r="73" spans="1:7" x14ac:dyDescent="0.35">
      <c r="A73" s="3"/>
      <c r="B73" s="4"/>
      <c r="C73" s="4"/>
      <c r="D73" s="4"/>
      <c r="E73" s="5"/>
      <c r="F73" s="3"/>
      <c r="G73" s="3"/>
    </row>
    <row r="74" spans="1:7" x14ac:dyDescent="0.35">
      <c r="A74" s="3"/>
      <c r="B74" s="4"/>
      <c r="C74" s="4"/>
      <c r="D74" s="4"/>
      <c r="E74" s="5"/>
      <c r="F74" s="3"/>
      <c r="G74" s="3"/>
    </row>
    <row r="75" spans="1:7" x14ac:dyDescent="0.35">
      <c r="A75" s="3"/>
      <c r="B75" s="4"/>
      <c r="C75" s="4"/>
      <c r="D75" s="4"/>
      <c r="E75" s="5"/>
      <c r="F75" s="3"/>
      <c r="G75" s="3"/>
    </row>
    <row r="76" spans="1:7" x14ac:dyDescent="0.35">
      <c r="A76" s="3"/>
      <c r="B76" s="4"/>
      <c r="C76" s="4"/>
      <c r="D76" s="4"/>
      <c r="E76" s="5"/>
      <c r="F76" s="3"/>
      <c r="G76" s="3"/>
    </row>
    <row r="77" spans="1:7" x14ac:dyDescent="0.35">
      <c r="A77" s="3"/>
      <c r="B77" s="4"/>
      <c r="C77" s="4"/>
      <c r="D77" s="4"/>
      <c r="E77" s="5"/>
      <c r="F77" s="3"/>
      <c r="G77" s="3"/>
    </row>
    <row r="78" spans="1:7" x14ac:dyDescent="0.35">
      <c r="A78" s="3"/>
      <c r="B78" s="4"/>
      <c r="C78" s="4"/>
      <c r="D78" s="4"/>
      <c r="E78" s="5"/>
      <c r="F78" s="3"/>
      <c r="G78" s="3"/>
    </row>
    <row r="79" spans="1:7" x14ac:dyDescent="0.35">
      <c r="A79" s="3"/>
      <c r="B79" s="4"/>
      <c r="C79" s="4"/>
      <c r="D79" s="4"/>
      <c r="E79" s="5"/>
      <c r="F79" s="3"/>
      <c r="G79" s="3"/>
    </row>
    <row r="80" spans="1:7" x14ac:dyDescent="0.35">
      <c r="A80" s="3"/>
      <c r="B80" s="3"/>
      <c r="C80" s="3"/>
      <c r="D80" s="3"/>
      <c r="E80" s="11"/>
      <c r="F80" s="3"/>
      <c r="G80" s="3"/>
    </row>
    <row r="81" spans="1:7" x14ac:dyDescent="0.35">
      <c r="A81" s="3"/>
      <c r="B81" s="3"/>
      <c r="C81" s="3"/>
      <c r="D81" s="3"/>
      <c r="E81" s="11"/>
      <c r="F81" s="3"/>
      <c r="G81" s="3"/>
    </row>
  </sheetData>
  <sortState xmlns:xlrd2="http://schemas.microsoft.com/office/spreadsheetml/2017/richdata2" ref="A6:E30">
    <sortCondition ref="E6:E30"/>
  </sortState>
  <printOptions gridLines="1"/>
  <pageMargins left="0.51181102362204722" right="0.31496062992125984" top="0.74803149606299213" bottom="0.35433070866141736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Evans</dc:creator>
  <cp:lastModifiedBy>Richard Hill</cp:lastModifiedBy>
  <cp:lastPrinted>2021-02-24T18:19:24Z</cp:lastPrinted>
  <dcterms:created xsi:type="dcterms:W3CDTF">2021-02-23T16:53:08Z</dcterms:created>
  <dcterms:modified xsi:type="dcterms:W3CDTF">2022-08-23T14:38:30Z</dcterms:modified>
</cp:coreProperties>
</file>